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atebconsulting-my.sharepoint.com/personal/tom_purcell_thistleinitiatives_co_uk/Documents/DRAFT documents/"/>
    </mc:Choice>
  </mc:AlternateContent>
  <xr:revisionPtr revIDLastSave="7" documentId="8_{18EE17B9-C457-4DB1-8E03-45BA92594CAD}" xr6:coauthVersionLast="47" xr6:coauthVersionMax="47" xr10:uidLastSave="{AF1E036C-63B5-4ABD-A83D-FF4D8FC0C46D}"/>
  <bookViews>
    <workbookView xWindow="-104" yWindow="-104" windowWidth="20098" windowHeight="10671" xr2:uid="{00000000-000D-0000-FFFF-FFFF00000000}"/>
  </bookViews>
  <sheets>
    <sheet name="Complaint Log" sheetId="1" r:id="rId1"/>
    <sheet name="RegData Reporting Controls" sheetId="2" r:id="rId2"/>
    <sheet name="RegData Mapping Examples" sheetId="4" r:id="rId3"/>
    <sheet name="Lookup Lists" sheetId="3" state="hidden" r:id="rId4"/>
  </sheets>
  <definedNames>
    <definedName name="_xlnm._FilterDatabase" localSheetId="0" hidden="1">'Complaint Log'!$A$2:$AJ$2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" i="1" l="1"/>
</calcChain>
</file>

<file path=xl/sharedStrings.xml><?xml version="1.0" encoding="utf-8"?>
<sst xmlns="http://schemas.openxmlformats.org/spreadsheetml/2006/main" count="109" uniqueCount="100">
  <si>
    <t>Reporting Legal Entity</t>
  </si>
  <si>
    <t>FRN (if applicable)</t>
  </si>
  <si>
    <t>FCA Reporting Period (e.g., 2027H1)</t>
  </si>
  <si>
    <t>Complaint ID</t>
  </si>
  <si>
    <t>Date Received</t>
  </si>
  <si>
    <t>Complainant Name</t>
  </si>
  <si>
    <t>Client/Account Reference</t>
  </si>
  <si>
    <t>Contact Method</t>
  </si>
  <si>
    <t>FCA Complaint Issue Category</t>
  </si>
  <si>
    <t>Product Type</t>
  </si>
  <si>
    <t>Detailed Complaint Description</t>
  </si>
  <si>
    <t>Customer in vulnerable circumstances identified? (PS25/19 datapoint)</t>
  </si>
  <si>
    <t>Complaint caused/related to failure to consider/respond to vulnerability? (PS25/19 datapoint)</t>
  </si>
  <si>
    <t>Nature of Vulnerability (if applicable)</t>
  </si>
  <si>
    <t>Adjustments/Support Provided</t>
  </si>
  <si>
    <t>Consumer Duty Principle</t>
  </si>
  <si>
    <t>Initial Resolution Due Date</t>
  </si>
  <si>
    <t>Internal Handler/Case Manager</t>
  </si>
  <si>
    <t>Date Acknowledged</t>
  </si>
  <si>
    <t>Date Closed</t>
  </si>
  <si>
    <t>Resolution Outcome</t>
  </si>
  <si>
    <t>Redress/Remedial Action Taken</t>
  </si>
  <si>
    <t>Amount of Redress (if financial)</t>
  </si>
  <si>
    <t>FOS Referral</t>
  </si>
  <si>
    <t>FOS Outcome</t>
  </si>
  <si>
    <t>Identified Root Cause Category</t>
  </si>
  <si>
    <t>Detailed Root Cause Analysis</t>
  </si>
  <si>
    <t>Preventative Actions Identified</t>
  </si>
  <si>
    <t>Owner of Preventative Action</t>
  </si>
  <si>
    <t>Due Date for Preventative Action</t>
  </si>
  <si>
    <t>Status of Preventative Action</t>
  </si>
  <si>
    <t>Period Start Date</t>
  </si>
  <si>
    <t>Period End Date</t>
  </si>
  <si>
    <t>Nil Return? (Y/N)</t>
  </si>
  <si>
    <t>Prepared By</t>
  </si>
  <si>
    <t>Prepared Date</t>
  </si>
  <si>
    <t>Reviewed By</t>
  </si>
  <si>
    <t>Reviewed Date</t>
  </si>
  <si>
    <t>Submission Date (planned/actual)</t>
  </si>
  <si>
    <t>Notes</t>
  </si>
  <si>
    <t>Yes/No</t>
  </si>
  <si>
    <t>Nil Return?</t>
  </si>
  <si>
    <t>Vulnerability Drivers</t>
  </si>
  <si>
    <t>Vulnerability Identified Method</t>
  </si>
  <si>
    <t>Resolution Outcome (examples)</t>
  </si>
  <si>
    <t>Regulated Activity / Permission Category (examples)</t>
  </si>
  <si>
    <t>Consumer Duty Principle (examples)</t>
  </si>
  <si>
    <t>Root Cause Category (examples)</t>
  </si>
  <si>
    <t>Yes</t>
  </si>
  <si>
    <t>Health</t>
  </si>
  <si>
    <t>Customer disclosure</t>
  </si>
  <si>
    <t>Upheld</t>
  </si>
  <si>
    <t>Not started</t>
  </si>
  <si>
    <t>Retail investment</t>
  </si>
  <si>
    <t>Products and Services</t>
  </si>
  <si>
    <t>Process failure</t>
  </si>
  <si>
    <t>No</t>
  </si>
  <si>
    <t>Life events</t>
  </si>
  <si>
    <t>Firm observation</t>
  </si>
  <si>
    <t>Partially upheld</t>
  </si>
  <si>
    <t>In progress</t>
  </si>
  <si>
    <t>Pensions</t>
  </si>
  <si>
    <t>Price and Value</t>
  </si>
  <si>
    <t>Human error</t>
  </si>
  <si>
    <t>Resilience</t>
  </si>
  <si>
    <t>System inferred indicator</t>
  </si>
  <si>
    <t>Rejected</t>
  </si>
  <si>
    <t>Completed</t>
  </si>
  <si>
    <t>Mortgages</t>
  </si>
  <si>
    <t>Consumer Understanding</t>
  </si>
  <si>
    <t>System error</t>
  </si>
  <si>
    <t>Capability</t>
  </si>
  <si>
    <t>Third-party disclosure</t>
  </si>
  <si>
    <t>Withdrawn</t>
  </si>
  <si>
    <t>On hold</t>
  </si>
  <si>
    <t>Insurance</t>
  </si>
  <si>
    <t>Consumer Support</t>
  </si>
  <si>
    <t>Miscommunication</t>
  </si>
  <si>
    <t>Other</t>
  </si>
  <si>
    <t>Ongoing</t>
  </si>
  <si>
    <t>Consumer credit</t>
  </si>
  <si>
    <t>Training gap</t>
  </si>
  <si>
    <t>External factor</t>
  </si>
  <si>
    <t>FRN</t>
  </si>
  <si>
    <t>FCA Reporting Period (e.g., 2026H1)</t>
  </si>
  <si>
    <t>Date of Incident (if different to F)</t>
  </si>
  <si>
    <t xml:space="preserve">FCA Product/Service Category </t>
  </si>
  <si>
    <t>e.g. Drawdown (including PCLS)</t>
  </si>
  <si>
    <t>e.g. Stocks &amp; Shares ISA</t>
  </si>
  <si>
    <t>e.g. Advising, Selling and Arranging</t>
  </si>
  <si>
    <t>e.g. General Admin and Customer Service</t>
  </si>
  <si>
    <t>The following are taken from PS25/19 To help firms map their complaints in line with FCA Guidance</t>
  </si>
  <si>
    <t>Vulnerability Driver</t>
  </si>
  <si>
    <t>How Was Vulnerability Identified?</t>
  </si>
  <si>
    <t>e.g. Third party included</t>
  </si>
  <si>
    <t>Complaint Details</t>
  </si>
  <si>
    <t>Vulnerable client Considerations</t>
  </si>
  <si>
    <t>Resolution &amp; Outcome</t>
  </si>
  <si>
    <t>Root Cause Analysis</t>
  </si>
  <si>
    <t>Closed Within 3 Business Days?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</si>
</sst>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sz val="11"/>
      <color theme="1" tint="0.499984740745262"/>
      <name val="Calibri"/>
      <family val="2"/>
      <scheme val="minor"/>
    </font>
    <font>
      <b/>
      <sz val="11"/>
      <color rgb="FFFFFFFF"/>
      <name val="Calibri"/>
      <family val="2"/>
    </font>
    <font>
      <b/>
      <sz val="2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F4E79"/>
        <bgColor rgb="FF1F4E79"/>
      </patternFill>
    </fill>
    <fill>
      <patternFill patternType="solid">
        <fgColor rgb="FF1F4E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2" borderId="0" xfId="0" applyFont="1" applyFill="1" applyAlignment="1">
      <alignment horizontal="center" vertical="center" wrapText="1"/>
    </xf>
    <xf numFmtId="14" fontId="0" fillId="0" borderId="0" xfId="0" applyNumberFormat="1"/>
    <xf numFmtId="0" fontId="4" fillId="4" borderId="0" xfId="0" applyFont="1" applyFill="1" applyAlignment="1">
      <alignment horizontal="left"/>
    </xf>
    <xf numFmtId="0" fontId="4" fillId="5" borderId="0" xfId="0" applyFont="1" applyFill="1" applyAlignment="1">
      <alignment horizontal="left"/>
    </xf>
    <xf numFmtId="0" fontId="4" fillId="6" borderId="0" xfId="0" applyFont="1" applyFill="1" applyAlignment="1">
      <alignment horizontal="left"/>
    </xf>
    <xf numFmtId="0" fontId="4" fillId="7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F4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157882</xdr:rowOff>
    </xdr:from>
    <xdr:to>
      <xdr:col>15</xdr:col>
      <xdr:colOff>166766</xdr:colOff>
      <xdr:row>11</xdr:row>
      <xdr:rowOff>164461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CDC6C8-2990-B069-5FC5-347B1E644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2078"/>
          <a:ext cx="9889667" cy="1848536"/>
        </a:xfrm>
        <a:prstGeom prst="rect">
          <a:avLst/>
        </a:prstGeom>
      </xdr:spPr>
    </xdr:pic>
    <xdr:clientData/>
  </xdr:twoCellAnchor>
  <xdr:twoCellAnchor editAs="oneCell">
    <xdr:from>
      <xdr:col>0</xdr:col>
      <xdr:colOff>157884</xdr:colOff>
      <xdr:row>30</xdr:row>
      <xdr:rowOff>144727</xdr:rowOff>
    </xdr:from>
    <xdr:to>
      <xdr:col>15</xdr:col>
      <xdr:colOff>160765</xdr:colOff>
      <xdr:row>43</xdr:row>
      <xdr:rowOff>64690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A6E3E2E-8C8B-4D97-AD4C-239994448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884" y="5670598"/>
          <a:ext cx="9725782" cy="2314506"/>
        </a:xfrm>
        <a:prstGeom prst="rect">
          <a:avLst/>
        </a:prstGeom>
      </xdr:spPr>
    </xdr:pic>
    <xdr:clientData/>
  </xdr:twoCellAnchor>
  <xdr:twoCellAnchor editAs="oneCell">
    <xdr:from>
      <xdr:col>0</xdr:col>
      <xdr:colOff>6579</xdr:colOff>
      <xdr:row>11</xdr:row>
      <xdr:rowOff>65785</xdr:rowOff>
    </xdr:from>
    <xdr:to>
      <xdr:col>15</xdr:col>
      <xdr:colOff>302607</xdr:colOff>
      <xdr:row>20</xdr:row>
      <xdr:rowOff>180794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3DC20CF-82D8-4951-5BA5-87EBD927A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79" y="2091938"/>
          <a:ext cx="10018929" cy="1772770"/>
        </a:xfrm>
        <a:prstGeom prst="rect">
          <a:avLst/>
        </a:prstGeom>
      </xdr:spPr>
    </xdr:pic>
    <xdr:clientData/>
  </xdr:twoCellAnchor>
  <xdr:twoCellAnchor editAs="oneCell">
    <xdr:from>
      <xdr:col>0</xdr:col>
      <xdr:colOff>92098</xdr:colOff>
      <xdr:row>20</xdr:row>
      <xdr:rowOff>151304</xdr:rowOff>
    </xdr:from>
    <xdr:to>
      <xdr:col>15</xdr:col>
      <xdr:colOff>59206</xdr:colOff>
      <xdr:row>30</xdr:row>
      <xdr:rowOff>134207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5DB916F-5F6D-2F83-5875-A7B10B966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2098" y="3835218"/>
          <a:ext cx="9690009" cy="1824860"/>
        </a:xfrm>
        <a:prstGeom prst="rect">
          <a:avLst/>
        </a:prstGeom>
      </xdr:spPr>
    </xdr:pic>
    <xdr:clientData/>
  </xdr:twoCellAnchor>
  <xdr:twoCellAnchor editAs="oneCell">
    <xdr:from>
      <xdr:col>0</xdr:col>
      <xdr:colOff>59206</xdr:colOff>
      <xdr:row>42</xdr:row>
      <xdr:rowOff>151304</xdr:rowOff>
    </xdr:from>
    <xdr:to>
      <xdr:col>15</xdr:col>
      <xdr:colOff>151303</xdr:colOff>
      <xdr:row>54</xdr:row>
      <xdr:rowOff>114019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3225BF5-CEA1-E6A3-9F20-E2477CDA8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9206" y="7887523"/>
          <a:ext cx="9814998" cy="2173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"/>
  <sheetViews>
    <sheetView tabSelected="1" topLeftCell="V1" zoomScaleNormal="100" workbookViewId="0">
      <pane ySplit="2" topLeftCell="A3" activePane="bottomLeft" state="frozen"/>
      <selection pane="bottomLeft" activeCell="Y2" sqref="Y2"/>
    </sheetView>
  </sheetViews>
  <sheetFormatPr defaultRowHeight="14.5" x14ac:dyDescent="0.35"/>
  <cols>
    <col min="1" max="1" width="22.6328125" bestFit="1" customWidth="1"/>
    <col min="2" max="2" width="12.453125" bestFit="1" customWidth="1"/>
    <col min="3" max="3" width="26.54296875" bestFit="1" customWidth="1"/>
    <col min="4" max="4" width="19.6328125" bestFit="1" customWidth="1"/>
    <col min="5" max="5" width="21.08984375" bestFit="1" customWidth="1"/>
    <col min="6" max="6" width="24.90625" bestFit="1" customWidth="1"/>
    <col min="7" max="7" width="30.1796875" bestFit="1" customWidth="1"/>
    <col min="8" max="8" width="18" bestFit="1" customWidth="1"/>
    <col min="9" max="9" width="24.54296875" bestFit="1" customWidth="1"/>
    <col min="10" max="10" width="25.90625" customWidth="1"/>
    <col min="11" max="11" width="29.6328125" bestFit="1" customWidth="1"/>
    <col min="12" max="12" width="34" bestFit="1" customWidth="1"/>
    <col min="13" max="13" width="29.54296875" bestFit="1" customWidth="1"/>
    <col min="14" max="14" width="35.08984375" style="2" bestFit="1" customWidth="1"/>
    <col min="15" max="15" width="40.7265625" bestFit="1" customWidth="1"/>
    <col min="16" max="16" width="55.26953125" bestFit="1" customWidth="1"/>
    <col min="17" max="17" width="25.36328125" bestFit="1" customWidth="1"/>
    <col min="18" max="18" width="28" bestFit="1" customWidth="1"/>
    <col min="19" max="19" width="32.54296875" bestFit="1" customWidth="1"/>
    <col min="20" max="20" width="29.90625" bestFit="1" customWidth="1"/>
    <col min="21" max="21" width="31.453125" bestFit="1" customWidth="1"/>
    <col min="22" max="22" width="27.1796875" bestFit="1" customWidth="1"/>
    <col min="23" max="23" width="21.08984375" bestFit="1" customWidth="1"/>
    <col min="24" max="24" width="18.7265625" bestFit="1" customWidth="1"/>
    <col min="25" max="25" width="29.81640625" bestFit="1" customWidth="1"/>
    <col min="26" max="26" width="22.7265625" customWidth="1"/>
    <col min="27" max="27" width="30.1796875" bestFit="1" customWidth="1"/>
    <col min="28" max="28" width="24.7265625" bestFit="1" customWidth="1"/>
    <col min="29" max="29" width="19.453125" bestFit="1" customWidth="1"/>
    <col min="30" max="30" width="20.26953125" bestFit="1" customWidth="1"/>
    <col min="31" max="31" width="26.7265625" bestFit="1" customWidth="1"/>
    <col min="32" max="32" width="25.90625" bestFit="1" customWidth="1"/>
    <col min="33" max="33" width="26.1796875" bestFit="1" customWidth="1"/>
    <col min="34" max="34" width="27.81640625" bestFit="1" customWidth="1"/>
    <col min="35" max="35" width="26.08984375" bestFit="1" customWidth="1"/>
    <col min="36" max="36" width="25.36328125" bestFit="1" customWidth="1"/>
    <col min="37" max="37" width="18" customWidth="1"/>
    <col min="38" max="38" width="16" customWidth="1"/>
    <col min="39" max="40" width="18" customWidth="1"/>
    <col min="41" max="41" width="20" customWidth="1"/>
    <col min="42" max="42" width="18" customWidth="1"/>
  </cols>
  <sheetData>
    <row r="1" spans="1:36" ht="25.9" x14ac:dyDescent="0.55000000000000004">
      <c r="A1" s="7" t="s">
        <v>95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 t="s">
        <v>96</v>
      </c>
      <c r="P1" s="8"/>
      <c r="Q1" s="8"/>
      <c r="R1" s="8"/>
      <c r="S1" s="8"/>
      <c r="T1" s="8"/>
      <c r="U1" s="9" t="s">
        <v>97</v>
      </c>
      <c r="V1" s="9"/>
      <c r="W1" s="9"/>
      <c r="X1" s="9"/>
      <c r="Y1" s="9"/>
      <c r="Z1" s="9"/>
      <c r="AA1" s="9"/>
      <c r="AB1" s="9"/>
      <c r="AC1" s="9"/>
      <c r="AD1" s="9"/>
      <c r="AE1" s="10" t="s">
        <v>98</v>
      </c>
      <c r="AF1" s="10"/>
      <c r="AG1" s="10"/>
      <c r="AH1" s="10"/>
      <c r="AI1" s="10"/>
      <c r="AJ1" s="10"/>
    </row>
    <row r="2" spans="1:36" ht="32" customHeight="1" x14ac:dyDescent="0.35">
      <c r="A2" s="1" t="s">
        <v>0</v>
      </c>
      <c r="B2" s="1" t="s">
        <v>83</v>
      </c>
      <c r="C2" s="1" t="s">
        <v>84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85</v>
      </c>
      <c r="J2" s="1" t="s">
        <v>9</v>
      </c>
      <c r="K2" s="1" t="s">
        <v>86</v>
      </c>
      <c r="L2" s="1" t="s">
        <v>8</v>
      </c>
      <c r="M2" s="1" t="s">
        <v>15</v>
      </c>
      <c r="N2" s="1" t="s">
        <v>10</v>
      </c>
      <c r="O2" s="1" t="s">
        <v>11</v>
      </c>
      <c r="P2" s="1" t="s">
        <v>12</v>
      </c>
      <c r="Q2" s="5" t="s">
        <v>92</v>
      </c>
      <c r="R2" s="1" t="s">
        <v>13</v>
      </c>
      <c r="S2" s="5" t="s">
        <v>93</v>
      </c>
      <c r="T2" s="1" t="s">
        <v>14</v>
      </c>
      <c r="U2" s="1" t="s">
        <v>16</v>
      </c>
      <c r="V2" s="1" t="s">
        <v>17</v>
      </c>
      <c r="W2" s="1" t="s">
        <v>18</v>
      </c>
      <c r="X2" s="1" t="s">
        <v>19</v>
      </c>
      <c r="Y2" s="5" t="s">
        <v>99</v>
      </c>
      <c r="Z2" s="1" t="s">
        <v>20</v>
      </c>
      <c r="AA2" s="1" t="s">
        <v>21</v>
      </c>
      <c r="AB2" s="1" t="s">
        <v>22</v>
      </c>
      <c r="AC2" s="1" t="s">
        <v>23</v>
      </c>
      <c r="AD2" s="1" t="s">
        <v>24</v>
      </c>
      <c r="AE2" s="1" t="s">
        <v>25</v>
      </c>
      <c r="AF2" s="1" t="s">
        <v>26</v>
      </c>
      <c r="AG2" s="1" t="s">
        <v>27</v>
      </c>
      <c r="AH2" s="1" t="s">
        <v>28</v>
      </c>
      <c r="AI2" s="1" t="s">
        <v>29</v>
      </c>
      <c r="AJ2" s="1" t="s">
        <v>30</v>
      </c>
    </row>
    <row r="3" spans="1:36" x14ac:dyDescent="0.35">
      <c r="E3" s="6"/>
      <c r="K3" s="3" t="s">
        <v>87</v>
      </c>
      <c r="L3" s="4" t="s">
        <v>89</v>
      </c>
      <c r="T3" s="3" t="s">
        <v>94</v>
      </c>
      <c r="X3" s="6"/>
      <c r="Y3" s="2" t="str">
        <f>IF(AND(E3&lt;&gt;"",X3&lt;&gt;""),IF(NETWORKDAYS(E3,X3)&lt;=3,"Yes","No"),"")</f>
        <v/>
      </c>
    </row>
    <row r="4" spans="1:36" x14ac:dyDescent="0.35">
      <c r="K4" s="3" t="s">
        <v>88</v>
      </c>
      <c r="L4" s="4" t="s">
        <v>90</v>
      </c>
    </row>
  </sheetData>
  <autoFilter ref="A2:AJ2" xr:uid="{00000000-0001-0000-0000-000000000000}"/>
  <mergeCells count="4">
    <mergeCell ref="A1:N1"/>
    <mergeCell ref="O1:T1"/>
    <mergeCell ref="U1:AD1"/>
    <mergeCell ref="AE1:AJ1"/>
  </mergeCells>
  <dataValidations count="4">
    <dataValidation type="list" allowBlank="1" showInputMessage="1" showErrorMessage="1" sqref="H3:H301" xr:uid="{EAA010A3-92BF-4546-9B22-3EE02798601D}">
      <formula1>"Email, Telephone, Letter, In Person, Video Call, Secure Message"</formula1>
    </dataValidation>
    <dataValidation type="list" allowBlank="1" showInputMessage="1" showErrorMessage="1" sqref="J301" xr:uid="{408E2094-083D-4213-BCE8-C1952DFAC2C9}">
      <formula1>"Investments, Retirement savings &amp; Decumulation, General Insurance &amp; Pure Protection, Mortgages and Home Finance"</formula1>
    </dataValidation>
    <dataValidation type="list" allowBlank="1" showInputMessage="1" showErrorMessage="1" sqref="J3:J300" xr:uid="{9CE501E1-8AE1-40D7-9602-6FC37FA6D5C1}">
      <formula1>"Investments, Retirement savings &amp; Decumulation, General Insurance &amp; Pure Protection, Mortgages and Home Finance, Consumer Credit Lending"</formula1>
    </dataValidation>
    <dataValidation type="list" allowBlank="1" showInputMessage="1" showErrorMessage="1" sqref="AD3:AD300" xr:uid="{7AF85660-9A0E-4F6F-BAE9-3C7165D917DA}">
      <formula1>"Not Upheld, Upheld"</formula1>
    </dataValidation>
  </dataValidation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xr:uid="{00000000-0002-0000-0000-000000000000}">
          <x14:formula1>
            <xm:f>'Lookup Lists'!$A$2:$A$3</xm:f>
          </x14:formula1>
          <xm:sqref>O3:P5001</xm:sqref>
        </x14:dataValidation>
        <x14:dataValidation type="list" allowBlank="1" xr:uid="{00000000-0002-0000-0000-000002000000}">
          <x14:formula1>
            <xm:f>'Lookup Lists'!$F$2:$F$3</xm:f>
          </x14:formula1>
          <xm:sqref>AC3:AC5001</xm:sqref>
        </x14:dataValidation>
        <x14:dataValidation type="list" allowBlank="1" xr:uid="{00000000-0002-0000-0000-000003000000}">
          <x14:formula1>
            <xm:f>'Lookup Lists'!$C$2:$C$5</xm:f>
          </x14:formula1>
          <xm:sqref>Q3:Q5001</xm:sqref>
        </x14:dataValidation>
        <x14:dataValidation type="list" allowBlank="1" xr:uid="{00000000-0002-0000-0000-000004000000}">
          <x14:formula1>
            <xm:f>'Lookup Lists'!$D$2:$D$6</xm:f>
          </x14:formula1>
          <xm:sqref>S3:S5001</xm:sqref>
        </x14:dataValidation>
        <x14:dataValidation type="list" allowBlank="1" xr:uid="{00000000-0002-0000-0000-000005000000}">
          <x14:formula1>
            <xm:f>'Lookup Lists'!$E$2:$E$6</xm:f>
          </x14:formula1>
          <xm:sqref>Z3:Z5001</xm:sqref>
        </x14:dataValidation>
        <x14:dataValidation type="list" allowBlank="1" xr:uid="{00000000-0002-0000-0000-000006000000}">
          <x14:formula1>
            <xm:f>'Lookup Lists'!$G$2:$G$5</xm:f>
          </x14:formula1>
          <xm:sqref>AJ3:AJ5001</xm:sqref>
        </x14:dataValidation>
        <x14:dataValidation type="list" allowBlank="1" xr:uid="{00000000-0002-0000-0000-000008000000}">
          <x14:formula1>
            <xm:f>'Lookup Lists'!$I$2:$I$5</xm:f>
          </x14:formula1>
          <xm:sqref>M3:M5001</xm:sqref>
        </x14:dataValidation>
        <x14:dataValidation type="list" allowBlank="1" xr:uid="{00000000-0002-0000-0000-000009000000}">
          <x14:formula1>
            <xm:f>'Lookup Lists'!$J$2:$J$8</xm:f>
          </x14:formula1>
          <xm:sqref>AE3:AE5001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"/>
  <sheetViews>
    <sheetView workbookViewId="0">
      <pane ySplit="1" topLeftCell="A2" activePane="bottomLeft" state="frozen"/>
      <selection pane="bottomLeft" activeCell="C24" sqref="C24"/>
    </sheetView>
  </sheetViews>
  <sheetFormatPr defaultRowHeight="14.5" x14ac:dyDescent="0.35"/>
  <cols>
    <col min="1" max="12" width="22" customWidth="1"/>
  </cols>
  <sheetData>
    <row r="1" spans="1:12" ht="28" customHeight="1" x14ac:dyDescent="0.35">
      <c r="A1" s="1" t="s">
        <v>0</v>
      </c>
      <c r="B1" s="1" t="s">
        <v>1</v>
      </c>
      <c r="C1" s="1" t="s">
        <v>2</v>
      </c>
      <c r="D1" s="1" t="s">
        <v>31</v>
      </c>
      <c r="E1" s="1" t="s">
        <v>32</v>
      </c>
      <c r="F1" s="1" t="s">
        <v>33</v>
      </c>
      <c r="G1" s="1" t="s">
        <v>34</v>
      </c>
      <c r="H1" s="1" t="s">
        <v>35</v>
      </c>
      <c r="I1" s="1" t="s">
        <v>36</v>
      </c>
      <c r="J1" s="1" t="s">
        <v>37</v>
      </c>
      <c r="K1" s="1" t="s">
        <v>38</v>
      </c>
      <c r="L1" s="1" t="s">
        <v>39</v>
      </c>
    </row>
  </sheetData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100-000000000000}">
          <x14:formula1>
            <xm:f>'Lookup Lists'!$B$2:$B$3</xm:f>
          </x14:formula1>
          <xm:sqref>F2:F200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79E71-0D32-4ADA-96C8-246E2C6A3810}">
  <dimension ref="A1:P1"/>
  <sheetViews>
    <sheetView workbookViewId="0">
      <selection activeCell="R7" sqref="R7"/>
    </sheetView>
  </sheetViews>
  <sheetFormatPr defaultRowHeight="14.5" x14ac:dyDescent="0.35"/>
  <cols>
    <col min="9" max="9" width="12.1796875" customWidth="1"/>
  </cols>
  <sheetData>
    <row r="1" spans="1:16" ht="20.75" x14ac:dyDescent="0.45">
      <c r="A1" s="11" t="s">
        <v>91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</sheetData>
  <mergeCells count="1">
    <mergeCell ref="A1:P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8"/>
  <sheetViews>
    <sheetView workbookViewId="0">
      <pane ySplit="1" topLeftCell="A2" activePane="bottomLeft" state="frozen"/>
      <selection pane="bottomLeft" activeCell="H13" sqref="H13"/>
    </sheetView>
  </sheetViews>
  <sheetFormatPr defaultRowHeight="14.5" x14ac:dyDescent="0.35"/>
  <cols>
    <col min="1" max="2" width="18" customWidth="1"/>
    <col min="3" max="3" width="23" customWidth="1"/>
    <col min="4" max="4" width="33" customWidth="1"/>
    <col min="5" max="5" width="31" customWidth="1"/>
    <col min="6" max="6" width="18" customWidth="1"/>
    <col min="7" max="7" width="31" customWidth="1"/>
    <col min="8" max="8" width="45" customWidth="1"/>
    <col min="9" max="9" width="36" customWidth="1"/>
    <col min="10" max="10" width="32" customWidth="1"/>
  </cols>
  <sheetData>
    <row r="1" spans="1:10" x14ac:dyDescent="0.35">
      <c r="A1" s="1" t="s">
        <v>40</v>
      </c>
      <c r="B1" s="1" t="s">
        <v>41</v>
      </c>
      <c r="C1" s="1" t="s">
        <v>42</v>
      </c>
      <c r="D1" s="1" t="s">
        <v>43</v>
      </c>
      <c r="E1" s="1" t="s">
        <v>44</v>
      </c>
      <c r="F1" s="1" t="s">
        <v>23</v>
      </c>
      <c r="G1" s="1" t="s">
        <v>30</v>
      </c>
      <c r="H1" s="1" t="s">
        <v>45</v>
      </c>
      <c r="I1" s="1" t="s">
        <v>46</v>
      </c>
      <c r="J1" s="1" t="s">
        <v>47</v>
      </c>
    </row>
    <row r="2" spans="1:10" x14ac:dyDescent="0.35">
      <c r="A2" t="s">
        <v>48</v>
      </c>
      <c r="B2" t="s">
        <v>48</v>
      </c>
      <c r="C2" t="s">
        <v>49</v>
      </c>
      <c r="D2" t="s">
        <v>50</v>
      </c>
      <c r="E2" t="s">
        <v>51</v>
      </c>
      <c r="F2" t="s">
        <v>48</v>
      </c>
      <c r="G2" t="s">
        <v>52</v>
      </c>
      <c r="H2" t="s">
        <v>53</v>
      </c>
      <c r="I2" t="s">
        <v>54</v>
      </c>
      <c r="J2" t="s">
        <v>55</v>
      </c>
    </row>
    <row r="3" spans="1:10" x14ac:dyDescent="0.35">
      <c r="A3" t="s">
        <v>56</v>
      </c>
      <c r="B3" t="s">
        <v>56</v>
      </c>
      <c r="C3" t="s">
        <v>57</v>
      </c>
      <c r="D3" t="s">
        <v>58</v>
      </c>
      <c r="E3" t="s">
        <v>59</v>
      </c>
      <c r="F3" t="s">
        <v>56</v>
      </c>
      <c r="G3" t="s">
        <v>60</v>
      </c>
      <c r="H3" t="s">
        <v>61</v>
      </c>
      <c r="I3" t="s">
        <v>62</v>
      </c>
      <c r="J3" t="s">
        <v>63</v>
      </c>
    </row>
    <row r="4" spans="1:10" x14ac:dyDescent="0.35">
      <c r="C4" t="s">
        <v>64</v>
      </c>
      <c r="D4" t="s">
        <v>65</v>
      </c>
      <c r="E4" t="s">
        <v>66</v>
      </c>
      <c r="G4" t="s">
        <v>67</v>
      </c>
      <c r="H4" t="s">
        <v>68</v>
      </c>
      <c r="I4" t="s">
        <v>69</v>
      </c>
      <c r="J4" t="s">
        <v>70</v>
      </c>
    </row>
    <row r="5" spans="1:10" x14ac:dyDescent="0.35">
      <c r="C5" t="s">
        <v>71</v>
      </c>
      <c r="D5" t="s">
        <v>72</v>
      </c>
      <c r="E5" t="s">
        <v>73</v>
      </c>
      <c r="G5" t="s">
        <v>74</v>
      </c>
      <c r="H5" t="s">
        <v>75</v>
      </c>
      <c r="I5" t="s">
        <v>76</v>
      </c>
      <c r="J5" t="s">
        <v>77</v>
      </c>
    </row>
    <row r="6" spans="1:10" x14ac:dyDescent="0.35">
      <c r="D6" t="s">
        <v>78</v>
      </c>
      <c r="E6" t="s">
        <v>79</v>
      </c>
      <c r="H6" t="s">
        <v>80</v>
      </c>
      <c r="J6" t="s">
        <v>81</v>
      </c>
    </row>
    <row r="7" spans="1:10" x14ac:dyDescent="0.35">
      <c r="H7" t="s">
        <v>78</v>
      </c>
      <c r="J7" t="s">
        <v>82</v>
      </c>
    </row>
    <row r="8" spans="1:10" x14ac:dyDescent="0.35">
      <c r="J8" t="s">
        <v>78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264D0EE9A33841ABAADDDC496255E3" ma:contentTypeVersion="23" ma:contentTypeDescription="Create a new document." ma:contentTypeScope="" ma:versionID="8d4a6095d98acb7048bd2a11d9e58455">
  <xsd:schema xmlns:xsd="http://www.w3.org/2001/XMLSchema" xmlns:xs="http://www.w3.org/2001/XMLSchema" xmlns:p="http://schemas.microsoft.com/office/2006/metadata/properties" xmlns:ns1="http://schemas.microsoft.com/sharepoint/v3" xmlns:ns2="b7a7b0ae-d366-4174-8f86-7e626741fcd7" xmlns:ns3="a1597107-7dfc-4cce-a4d1-d062d8ec457d" targetNamespace="http://schemas.microsoft.com/office/2006/metadata/properties" ma:root="true" ma:fieldsID="7b75be45a57907712cf16f37b61997ba" ns1:_="" ns2:_="" ns3:_="">
    <xsd:import namespace="http://schemas.microsoft.com/sharepoint/v3"/>
    <xsd:import namespace="b7a7b0ae-d366-4174-8f86-7e626741fcd7"/>
    <xsd:import namespace="a1597107-7dfc-4cce-a4d1-d062d8ec45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a7b0ae-d366-4174-8f86-7e626741fc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5683569e-8348-430f-853d-71034b3732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97107-7dfc-4cce-a4d1-d062d8ec45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684ab83-0fbd-4c33-9727-ad2c0dd42aa6}" ma:internalName="TaxCatchAll" ma:showField="CatchAllData" ma:web="a1597107-7dfc-4cce-a4d1-d062d8ec45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b7a7b0ae-d366-4174-8f86-7e626741fcd7">
      <Terms xmlns="http://schemas.microsoft.com/office/infopath/2007/PartnerControls"/>
    </lcf76f155ced4ddcb4097134ff3c332f>
    <_ip_UnifiedCompliancePolicyProperties xmlns="http://schemas.microsoft.com/sharepoint/v3" xsi:nil="true"/>
    <TaxCatchAll xmlns="a1597107-7dfc-4cce-a4d1-d062d8ec457d" xsi:nil="true"/>
  </documentManagement>
</p:properties>
</file>

<file path=customXml/itemProps1.xml><?xml version="1.0" encoding="utf-8"?>
<ds:datastoreItem xmlns:ds="http://schemas.openxmlformats.org/officeDocument/2006/customXml" ds:itemID="{43F041AA-1E3A-4133-9AE6-4C8A744C4FA0}"/>
</file>

<file path=customXml/itemProps2.xml><?xml version="1.0" encoding="utf-8"?>
<ds:datastoreItem xmlns:ds="http://schemas.openxmlformats.org/officeDocument/2006/customXml" ds:itemID="{FC7A5779-FF93-47C3-B7FC-508A48D7CE44}"/>
</file>

<file path=customXml/itemProps3.xml><?xml version="1.0" encoding="utf-8"?>
<ds:datastoreItem xmlns:ds="http://schemas.openxmlformats.org/officeDocument/2006/customXml" ds:itemID="{6EFC6D6E-0743-48EF-810D-972D3E4086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Complaint Log</vt:lpstr>
      <vt:lpstr>RegData Reporting Controls</vt:lpstr>
      <vt:lpstr>RegData Mapping Examples</vt:lpstr>
      <vt:lpstr>Lookup 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Tom Purcell</cp:lastModifiedBy>
  <dcterms:created xsi:type="dcterms:W3CDTF">2026-01-28T11:34:50Z</dcterms:created>
  <dcterms:modified xsi:type="dcterms:W3CDTF">2026-01-28T12:53:58Z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0x010100F0264D0EE9A33841ABAADDDC496255E3</vt:lpwstr>
  </property>
</Properties>
</file>